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01.06.19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<sst xmlns="http://schemas.openxmlformats.org/spreadsheetml/2006/main" count="66" uniqueCount="41">
  <si>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</si>
  <si>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</si>
  <si>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</si>
  <si>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</si>
  <si>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</si>
  <si>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</si>
  <si>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</si>
  <si>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</si>
  <si>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</si>
  <si>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</si>
  <si>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</si>
  <si>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</si>
  <si>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</si>
  <si>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</si>
  <si>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</si>
  <si>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</si>
  <si>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</si>
  <si>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</si>
  <si>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</si>
  <si>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</si>
  <si>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</si>
  <si>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</si>
  <si>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</si>
  <si>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</si>
  <si>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</si>
  <si>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</si>
  <si>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</si>
  <si>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</si>
  <si>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</si>
  <si>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>Транспорт</t>
  </si>
  <si>
    <t>Охрана окружающей среды</t>
  </si>
  <si>
    <t>Другие</t>
  </si>
  <si>
    <t>ИТОГО по району</t>
  </si>
  <si>
    <t xml:space="preserve">        в т.ч. благоустройство</t>
  </si>
  <si>
    <t xml:space="preserve">        в т.ч. на содержание органов местного самоуправления</t>
  </si>
  <si>
    <t>Заместитель начальника финансового управления,</t>
  </si>
  <si>
    <t>начальник бюджетного отдела</t>
  </si>
  <si>
    <t>Исполнение консолидированного бюджета муниципального образования Северский район по состоянию на 01.06.2019г.</t>
  </si>
  <si>
    <t>М.Г. Саркисова</t>
  </si>
  <si>
    <t>2-17-33</t>
  </si>
  <si>
    <t>исп. Кобелева Т.Э.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</si>
</sst>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0_р_._-;\-* #,##0.00_р_._-;_-* \-??_р_._-;_-@_-"/>
    <numFmt numFmtId="176" formatCode="_-* #,##0.000_р_._-;\-* #,##0.000_р_._-;_-* \-??_р_._-;_-@_-"/>
    <numFmt numFmtId="177" formatCode="[$-FC19]d\ mmmm\ yyyy\ &quot;г.&quot;"/>
    <numFmt numFmtId="178" formatCode="_-* #,##0.0_р_._-;\-* #,##0.0_р_._-;_-* \-??_р_._-;_-@_-"/>
    <numFmt numFmtId="179" formatCode="_-* #,##0.0_р_._-;\-* #,##0.0_р_._-;_-* &quot;-&quot;?_р_._-;_-@_-"/>
    <numFmt numFmtId="180" formatCode="0.00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174" fontId="2" fillId="0" borderId="14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 vertical="center"/>
    </xf>
    <xf numFmtId="174" fontId="2" fillId="0" borderId="13" xfId="58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174" fontId="2" fillId="0" borderId="22" xfId="0" applyNumberFormat="1" applyFont="1" applyBorder="1" applyAlignment="1">
      <alignment horizontal="center"/>
    </xf>
    <xf numFmtId="17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174" fontId="2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17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4" fontId="2" fillId="0" borderId="42" xfId="0" applyNumberFormat="1" applyFont="1" applyBorder="1" applyAlignment="1">
      <alignment horizontal="center" vertical="center"/>
    </xf>
    <xf numFmtId="174" fontId="2" fillId="0" borderId="43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44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49" fontId="2" fillId="34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0" style="1" hidden="1" customWidth="1"/>
    <col min="8" max="8" width="9.125" style="1" customWidth="1"/>
    <col min="9" max="9" width="10.75390625" style="1" customWidth="1"/>
    <col min="10" max="10" width="9.125" style="1" customWidth="1"/>
    <col min="11" max="11" width="5.00390625" style="1" customWidth="1"/>
    <col min="12" max="16384" width="9.125" style="1" customWidth="1"/>
  </cols>
  <sheetData>
    <row r="1" spans="1:5" ht="38.25" customHeight="1">
      <c r="A1" s="63" t="s">
        <v>37</v>
      </c>
      <c r="B1" s="63"/>
      <c r="C1" s="63"/>
      <c r="D1" s="63"/>
      <c r="E1" s="63"/>
    </row>
    <row r="2" spans="1:5" ht="15" customHeight="1" thickBot="1">
      <c r="A2" s="64" t="s">
        <v>0</v>
      </c>
      <c r="B2" s="64"/>
      <c r="C2" s="64"/>
      <c r="D2" s="64"/>
      <c r="E2" s="64"/>
    </row>
    <row r="3" ht="16.5" hidden="1" thickBot="1"/>
    <row r="4" spans="1:5" ht="48.75" customHeight="1" thickBot="1">
      <c r="A4" s="36" t="s">
        <v>1</v>
      </c>
      <c r="B4" s="37" t="s">
        <v>2</v>
      </c>
      <c r="C4" s="35" t="s">
        <v>3</v>
      </c>
      <c r="D4" s="45" t="s">
        <v>4</v>
      </c>
      <c r="E4" s="35" t="s">
        <v>5</v>
      </c>
    </row>
    <row r="5" spans="1:9" ht="68.25" customHeight="1">
      <c r="A5" s="38" t="s">
        <v>6</v>
      </c>
      <c r="B5" s="4" t="s">
        <v>7</v>
      </c>
      <c r="C5" s="52">
        <v>480196</v>
      </c>
      <c r="D5" s="58">
        <v>567689.8</v>
      </c>
      <c r="E5" s="46">
        <f>C5/D5*100</f>
        <v>84.58774492689493</v>
      </c>
      <c r="F5" s="5"/>
      <c r="H5" s="65"/>
      <c r="I5" s="65"/>
    </row>
    <row r="6" spans="1:6" ht="31.5">
      <c r="A6" s="40" t="s">
        <v>8</v>
      </c>
      <c r="B6" s="7"/>
      <c r="C6" s="8"/>
      <c r="D6" s="7"/>
      <c r="E6" s="39"/>
      <c r="F6" s="5"/>
    </row>
    <row r="7" spans="1:11" ht="15.75" customHeight="1">
      <c r="A7" s="40" t="s">
        <v>9</v>
      </c>
      <c r="B7" s="7" t="s">
        <v>7</v>
      </c>
      <c r="C7" s="8">
        <v>897035.6</v>
      </c>
      <c r="D7" s="10">
        <v>985549.6</v>
      </c>
      <c r="E7" s="39">
        <f aca="true" t="shared" si="0" ref="E7:E16">C7/D7*100</f>
        <v>91.01881833243097</v>
      </c>
      <c r="F7" s="5"/>
      <c r="H7" s="65"/>
      <c r="I7" s="65"/>
      <c r="J7" s="65"/>
      <c r="K7" s="65"/>
    </row>
    <row r="8" spans="1:12" ht="15.75">
      <c r="A8" s="40" t="s">
        <v>10</v>
      </c>
      <c r="B8" s="7" t="s">
        <v>11</v>
      </c>
      <c r="C8" s="8">
        <v>36.2</v>
      </c>
      <c r="D8" s="10">
        <v>38</v>
      </c>
      <c r="E8" s="39">
        <f t="shared" si="0"/>
        <v>95.26315789473685</v>
      </c>
      <c r="F8" s="5"/>
      <c r="H8" s="66"/>
      <c r="I8" s="66"/>
      <c r="J8" s="66"/>
      <c r="K8" s="66"/>
      <c r="L8" s="66"/>
    </row>
    <row r="9" spans="1:6" ht="15.75">
      <c r="A9" s="40" t="s">
        <v>12</v>
      </c>
      <c r="B9" s="7" t="s">
        <v>7</v>
      </c>
      <c r="C9" s="8">
        <v>422634.7</v>
      </c>
      <c r="D9" s="10">
        <v>419930.6</v>
      </c>
      <c r="E9" s="39">
        <f t="shared" si="0"/>
        <v>100.64393973670889</v>
      </c>
      <c r="F9" s="5"/>
    </row>
    <row r="10" spans="1:6" ht="15.75">
      <c r="A10" s="40" t="s">
        <v>13</v>
      </c>
      <c r="B10" s="7" t="s">
        <v>11</v>
      </c>
      <c r="C10" s="21">
        <v>40.4</v>
      </c>
      <c r="D10" s="10">
        <v>41.8</v>
      </c>
      <c r="E10" s="39">
        <f t="shared" si="0"/>
        <v>96.65071770334929</v>
      </c>
      <c r="F10" s="5"/>
    </row>
    <row r="11" spans="1:6" ht="15.75">
      <c r="A11" s="40" t="s">
        <v>14</v>
      </c>
      <c r="B11" s="7" t="s">
        <v>7</v>
      </c>
      <c r="C11" s="21">
        <v>884967.6</v>
      </c>
      <c r="D11" s="10">
        <v>948613</v>
      </c>
      <c r="E11" s="39">
        <f t="shared" si="0"/>
        <v>93.29068861590554</v>
      </c>
      <c r="F11" s="5"/>
    </row>
    <row r="12" spans="1:9" ht="16.5" thickBot="1">
      <c r="A12" s="47" t="s">
        <v>15</v>
      </c>
      <c r="B12" s="48" t="s">
        <v>11</v>
      </c>
      <c r="C12" s="28">
        <v>33.5</v>
      </c>
      <c r="D12" s="60">
        <v>34.5</v>
      </c>
      <c r="E12" s="49">
        <f t="shared" si="0"/>
        <v>97.10144927536231</v>
      </c>
      <c r="F12" s="5"/>
      <c r="H12" s="67"/>
      <c r="I12" s="67"/>
    </row>
    <row r="13" spans="1:9" ht="16.5" thickBot="1">
      <c r="A13" s="53" t="s">
        <v>16</v>
      </c>
      <c r="B13" s="54" t="s">
        <v>7</v>
      </c>
      <c r="C13" s="55">
        <f>C7-C11</f>
        <v>12068</v>
      </c>
      <c r="D13" s="55">
        <v>36936.6</v>
      </c>
      <c r="E13" s="56">
        <f t="shared" si="0"/>
        <v>32.67220047324334</v>
      </c>
      <c r="F13" s="5"/>
      <c r="H13" s="67"/>
      <c r="I13" s="67"/>
    </row>
    <row r="14" spans="1:19" ht="31.5" customHeight="1">
      <c r="A14" s="50" t="s">
        <v>17</v>
      </c>
      <c r="B14" s="51" t="s">
        <v>18</v>
      </c>
      <c r="C14" s="52">
        <f>(C9/120586)*1000</f>
        <v>3504.8405287512646</v>
      </c>
      <c r="D14" s="52">
        <v>3528.8</v>
      </c>
      <c r="E14" s="46">
        <f t="shared" si="0"/>
        <v>99.32103062659444</v>
      </c>
      <c r="F14" s="5"/>
      <c r="H14" s="68"/>
      <c r="I14" s="69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9" ht="52.5" customHeight="1">
      <c r="A15" s="40" t="s">
        <v>19</v>
      </c>
      <c r="B15" s="7" t="s">
        <v>18</v>
      </c>
      <c r="C15" s="10">
        <f>(C7/120586)*1000</f>
        <v>7438.969697974889</v>
      </c>
      <c r="D15" s="10">
        <v>8281.9</v>
      </c>
      <c r="E15" s="39">
        <f t="shared" si="0"/>
        <v>89.82201786999227</v>
      </c>
      <c r="F15" s="5"/>
      <c r="H15" s="70"/>
      <c r="I15" s="67"/>
    </row>
    <row r="16" spans="1:6" ht="51" customHeight="1" thickBot="1">
      <c r="A16" s="41" t="s">
        <v>20</v>
      </c>
      <c r="B16" s="42" t="s">
        <v>11</v>
      </c>
      <c r="C16" s="43">
        <f>C9/C11*100</f>
        <v>47.757081728189824</v>
      </c>
      <c r="D16" s="59">
        <f>D9/D11*100</f>
        <v>44.26785211672199</v>
      </c>
      <c r="E16" s="44">
        <f t="shared" si="0"/>
        <v>107.8820847288179</v>
      </c>
      <c r="F16" s="12"/>
    </row>
    <row r="17" ht="16.5" thickBot="1">
      <c r="A17" s="13"/>
    </row>
    <row r="18" ht="16.5" hidden="1" thickBot="1">
      <c r="A18" s="13"/>
    </row>
    <row r="19" spans="1:5" ht="74.25" customHeight="1" thickBot="1">
      <c r="A19" s="14" t="s">
        <v>21</v>
      </c>
      <c r="B19" s="14" t="s">
        <v>2</v>
      </c>
      <c r="C19" s="35" t="s">
        <v>3</v>
      </c>
      <c r="D19" s="15" t="s">
        <v>4</v>
      </c>
      <c r="E19" s="3" t="s">
        <v>5</v>
      </c>
    </row>
    <row r="20" spans="1:6" ht="15.75">
      <c r="A20" s="16" t="s">
        <v>22</v>
      </c>
      <c r="B20" s="17" t="s">
        <v>7</v>
      </c>
      <c r="C20" s="61">
        <v>111598.6</v>
      </c>
      <c r="D20" s="57">
        <v>112117.5</v>
      </c>
      <c r="E20" s="18">
        <f aca="true" t="shared" si="1" ref="E20:E32">C20/D20*100</f>
        <v>99.53718197426808</v>
      </c>
      <c r="F20" s="5"/>
    </row>
    <row r="21" spans="1:6" ht="31.5">
      <c r="A21" s="19" t="s">
        <v>34</v>
      </c>
      <c r="B21" s="20" t="s">
        <v>7</v>
      </c>
      <c r="C21" s="21">
        <v>74768.7</v>
      </c>
      <c r="D21" s="21">
        <v>71225.1</v>
      </c>
      <c r="E21" s="18">
        <f t="shared" si="1"/>
        <v>104.97521239001418</v>
      </c>
      <c r="F21" s="5"/>
    </row>
    <row r="22" spans="1:6" ht="15.75">
      <c r="A22" s="22" t="s">
        <v>23</v>
      </c>
      <c r="B22" s="8" t="s">
        <v>7</v>
      </c>
      <c r="C22" s="21">
        <v>2677.7</v>
      </c>
      <c r="D22" s="21">
        <v>16.1</v>
      </c>
      <c r="E22" s="18">
        <f t="shared" si="1"/>
        <v>16631.677018633538</v>
      </c>
      <c r="F22" s="5"/>
    </row>
    <row r="23" spans="1:6" ht="15.75">
      <c r="A23" s="22" t="s">
        <v>24</v>
      </c>
      <c r="B23" s="8" t="s">
        <v>7</v>
      </c>
      <c r="C23" s="8">
        <v>501207.4</v>
      </c>
      <c r="D23" s="21">
        <v>542772.1</v>
      </c>
      <c r="E23" s="23">
        <f t="shared" si="1"/>
        <v>92.34214507341112</v>
      </c>
      <c r="F23" s="5"/>
    </row>
    <row r="24" spans="1:6" ht="15.75">
      <c r="A24" s="22" t="s">
        <v>25</v>
      </c>
      <c r="B24" s="8" t="s">
        <v>7</v>
      </c>
      <c r="C24" s="21">
        <v>79722.4</v>
      </c>
      <c r="D24" s="21">
        <v>79845.4</v>
      </c>
      <c r="E24" s="23">
        <f t="shared" si="1"/>
        <v>99.84595230282521</v>
      </c>
      <c r="F24" s="5"/>
    </row>
    <row r="25" spans="1:6" ht="15.75">
      <c r="A25" s="22" t="s">
        <v>26</v>
      </c>
      <c r="B25" s="8" t="s">
        <v>7</v>
      </c>
      <c r="C25" s="21">
        <v>0</v>
      </c>
      <c r="D25" s="21">
        <v>38571.9</v>
      </c>
      <c r="E25" s="23">
        <f t="shared" si="1"/>
        <v>0</v>
      </c>
      <c r="F25" s="5"/>
    </row>
    <row r="26" spans="1:6" s="11" customFormat="1" ht="15.75">
      <c r="A26" s="6" t="s">
        <v>27</v>
      </c>
      <c r="B26" s="7" t="s">
        <v>7</v>
      </c>
      <c r="C26" s="10">
        <v>61013.8</v>
      </c>
      <c r="D26" s="10">
        <v>56723.1</v>
      </c>
      <c r="E26" s="9">
        <f t="shared" si="1"/>
        <v>107.56429038610374</v>
      </c>
      <c r="F26" s="24"/>
    </row>
    <row r="27" spans="1:6" ht="15.75">
      <c r="A27" s="22" t="s">
        <v>28</v>
      </c>
      <c r="B27" s="8" t="s">
        <v>7</v>
      </c>
      <c r="C27" s="21">
        <v>51823.7</v>
      </c>
      <c r="D27" s="21">
        <v>42693</v>
      </c>
      <c r="E27" s="23">
        <f t="shared" si="1"/>
        <v>121.38687841098073</v>
      </c>
      <c r="F27" s="5"/>
    </row>
    <row r="28" spans="1:6" ht="15.75">
      <c r="A28" s="22" t="s">
        <v>33</v>
      </c>
      <c r="B28" s="8" t="s">
        <v>7</v>
      </c>
      <c r="C28" s="21">
        <v>19479.6</v>
      </c>
      <c r="D28" s="21">
        <v>21669.7</v>
      </c>
      <c r="E28" s="23">
        <f t="shared" si="1"/>
        <v>89.89326109729252</v>
      </c>
      <c r="F28" s="5"/>
    </row>
    <row r="29" spans="1:6" ht="15.75">
      <c r="A29" s="22" t="s">
        <v>29</v>
      </c>
      <c r="B29" s="8" t="s">
        <v>7</v>
      </c>
      <c r="C29" s="21">
        <v>0</v>
      </c>
      <c r="D29" s="21">
        <v>442</v>
      </c>
      <c r="E29" s="23">
        <f t="shared" si="1"/>
        <v>0</v>
      </c>
      <c r="F29" s="5"/>
    </row>
    <row r="30" spans="1:6" ht="18.75" customHeight="1">
      <c r="A30" s="22" t="s">
        <v>30</v>
      </c>
      <c r="B30" s="8" t="s">
        <v>7</v>
      </c>
      <c r="C30" s="25">
        <v>0</v>
      </c>
      <c r="D30" s="25">
        <v>932.3</v>
      </c>
      <c r="E30" s="23">
        <f t="shared" si="1"/>
        <v>0</v>
      </c>
      <c r="F30" s="5"/>
    </row>
    <row r="31" spans="1:6" ht="16.5" thickBot="1">
      <c r="A31" s="26" t="s">
        <v>31</v>
      </c>
      <c r="B31" s="27" t="s">
        <v>7</v>
      </c>
      <c r="C31" s="28">
        <f>C32-C20-C22-C23-C24-C25-C26-C27-C29-C30</f>
        <v>76924.00000000003</v>
      </c>
      <c r="D31" s="28">
        <f>D32-D20-D22-D23-D24-D25-D26-D27-D29-D30</f>
        <v>74499.60000000005</v>
      </c>
      <c r="E31" s="29">
        <f t="shared" si="1"/>
        <v>103.25424566037935</v>
      </c>
      <c r="F31" s="5"/>
    </row>
    <row r="32" spans="1:6" ht="21.75" customHeight="1" thickBot="1">
      <c r="A32" s="30" t="s">
        <v>32</v>
      </c>
      <c r="B32" s="31" t="s">
        <v>7</v>
      </c>
      <c r="C32" s="32">
        <f>C11</f>
        <v>884967.6</v>
      </c>
      <c r="D32" s="32">
        <f>D11</f>
        <v>948613</v>
      </c>
      <c r="E32" s="33">
        <f t="shared" si="1"/>
        <v>93.29068861590554</v>
      </c>
      <c r="F32" s="5"/>
    </row>
    <row r="33" spans="4:5" ht="15.75" hidden="1">
      <c r="D33" s="5"/>
      <c r="E33" s="5"/>
    </row>
    <row r="35" ht="15.75">
      <c r="A35" s="1" t="s">
        <v>35</v>
      </c>
    </row>
    <row r="36" spans="1:5" ht="15.75" customHeight="1">
      <c r="A36" s="1" t="s">
        <v>36</v>
      </c>
      <c r="E36" s="2" t="s">
        <v>38</v>
      </c>
    </row>
    <row r="37" ht="15.75" hidden="1"/>
    <row r="38" ht="15.75" hidden="1"/>
    <row r="39" ht="15.75">
      <c r="A39" s="34"/>
    </row>
    <row r="40" ht="15.75">
      <c r="A40" s="62" t="s">
        <v>40</v>
      </c>
    </row>
    <row r="41" ht="15.75">
      <c r="A41" s="62" t="s">
        <v>39</v>
      </c>
    </row>
    <row r="52" spans="1:19" s="2" customFormat="1" ht="15.75">
      <c r="A52" s="1"/>
      <c r="D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2" customFormat="1" ht="15.75">
      <c r="A53" s="1"/>
      <c r="D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2" customFormat="1" ht="15.75">
      <c r="A54" s="1"/>
      <c r="D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 selectLockedCells="1" selectUnlockedCells="1"/>
  <mergeCells count="5">
    <mergeCell ref="A1:E1"/>
    <mergeCell ref="A2:E2"/>
    <mergeCell ref="H5:I5"/>
    <mergeCell ref="H7:K7"/>
    <mergeCell ref="H8:L8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Kobeleva</cp:lastModifiedBy>
  <cp:lastPrinted>2019-05-31T08:20:05Z</cp:lastPrinted>
  <dcterms:modified xsi:type="dcterms:W3CDTF">2019-06-17T09:53:23Z</dcterms:modified>
  <cp:category/>
  <cp:version/>
  <cp:contentType/>
  <cp:contentStatus/>
</cp:coreProperties>
</file>