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7.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<sst xmlns="http://schemas.openxmlformats.org/spreadsheetml/2006/main" count="64" uniqueCount="39">
  <si>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</si>
  <si>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</si>
  <si>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</si>
  <si>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</si>
  <si>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</si>
  <si>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</si>
  <si>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</si>
  <si>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</si>
  <si>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</si>
  <si>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</si>
  <si>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</si>
  <si>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</si>
  <si>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</si>
  <si>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</si>
  <si>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</si>
  <si>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</si>
  <si>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</si>
  <si>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</si>
  <si>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</si>
  <si>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</si>
  <si>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</si>
  <si>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</si>
  <si>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</si>
  <si>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</si>
  <si>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</si>
  <si>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</si>
  <si>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</si>
  <si>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</si>
  <si>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</si>
  <si>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</si>
  <si>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</si>
  <si>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</si>
  <si>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</si>
  <si>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</si>
  <si>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</si>
  <si>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</si>
  <si>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</si>
  <si>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М.Г.Саркисова</t>
  </si>
  <si>
    <t>Исполнение консолидированного бюджета муниципального образования Северский район по состоянию на 01.07.2020г.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</si>
</sst>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  <numFmt numFmtId="180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16384" width="9.125" style="1" customWidth="1"/>
  </cols>
  <sheetData>
    <row r="1" spans="1:5" ht="38.25" customHeight="1">
      <c r="A1" s="62" t="s">
        <v>38</v>
      </c>
      <c r="B1" s="62"/>
      <c r="C1" s="62"/>
      <c r="D1" s="62"/>
      <c r="E1" s="62"/>
    </row>
    <row r="2" spans="1:5" ht="15" customHeight="1" thickBot="1">
      <c r="A2" s="63" t="s">
        <v>0</v>
      </c>
      <c r="B2" s="63"/>
      <c r="C2" s="63"/>
      <c r="D2" s="63"/>
      <c r="E2" s="63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6" ht="68.25" customHeight="1">
      <c r="A5" s="38" t="s">
        <v>6</v>
      </c>
      <c r="B5" s="4" t="s">
        <v>7</v>
      </c>
      <c r="C5" s="52">
        <v>808135.3</v>
      </c>
      <c r="D5" s="58">
        <v>646659.6</v>
      </c>
      <c r="E5" s="46">
        <f>C5/D5*100</f>
        <v>124.97074194831409</v>
      </c>
      <c r="F5" s="5"/>
    </row>
    <row r="6" spans="1:6" ht="31.5">
      <c r="A6" s="40" t="s">
        <v>8</v>
      </c>
      <c r="B6" s="7"/>
      <c r="C6" s="8"/>
      <c r="D6" s="7"/>
      <c r="E6" s="39"/>
      <c r="F6" s="5"/>
    </row>
    <row r="7" spans="1:6" ht="15.75" customHeight="1">
      <c r="A7" s="40" t="s">
        <v>9</v>
      </c>
      <c r="B7" s="7" t="s">
        <v>7</v>
      </c>
      <c r="C7" s="8">
        <v>1308264.8</v>
      </c>
      <c r="D7" s="10">
        <v>1140094.6</v>
      </c>
      <c r="E7" s="39">
        <f aca="true" t="shared" si="0" ref="E7:E16">C7/D7*100</f>
        <v>114.75054789313097</v>
      </c>
      <c r="F7" s="5"/>
    </row>
    <row r="8" spans="1:6" ht="15.75">
      <c r="A8" s="40" t="s">
        <v>10</v>
      </c>
      <c r="B8" s="7" t="s">
        <v>11</v>
      </c>
      <c r="C8" s="21">
        <v>47</v>
      </c>
      <c r="D8" s="10">
        <v>45.9</v>
      </c>
      <c r="E8" s="39">
        <f t="shared" si="0"/>
        <v>102.39651416122004</v>
      </c>
      <c r="F8" s="5"/>
    </row>
    <row r="9" spans="1:6" ht="15.75">
      <c r="A9" s="40" t="s">
        <v>12</v>
      </c>
      <c r="B9" s="7" t="s">
        <v>7</v>
      </c>
      <c r="C9" s="8">
        <v>498919.4</v>
      </c>
      <c r="D9" s="10">
        <v>499134.5</v>
      </c>
      <c r="E9" s="39">
        <f t="shared" si="0"/>
        <v>99.95690540325303</v>
      </c>
      <c r="F9" s="5"/>
    </row>
    <row r="10" spans="1:6" ht="15.75">
      <c r="A10" s="40" t="s">
        <v>13</v>
      </c>
      <c r="B10" s="7" t="s">
        <v>11</v>
      </c>
      <c r="C10" s="21">
        <v>44.7</v>
      </c>
      <c r="D10" s="10">
        <v>47.6</v>
      </c>
      <c r="E10" s="39">
        <f t="shared" si="0"/>
        <v>93.90756302521008</v>
      </c>
      <c r="F10" s="5"/>
    </row>
    <row r="11" spans="1:6" ht="15.75">
      <c r="A11" s="40" t="s">
        <v>14</v>
      </c>
      <c r="B11" s="7" t="s">
        <v>7</v>
      </c>
      <c r="C11" s="21">
        <v>1271874.8</v>
      </c>
      <c r="D11" s="10">
        <v>1142513.4</v>
      </c>
      <c r="E11" s="39">
        <f t="shared" si="0"/>
        <v>111.32252803336924</v>
      </c>
      <c r="F11" s="5"/>
    </row>
    <row r="12" spans="1:6" ht="16.5" thickBot="1">
      <c r="A12" s="47" t="s">
        <v>15</v>
      </c>
      <c r="B12" s="48" t="s">
        <v>11</v>
      </c>
      <c r="C12" s="28">
        <v>43.7</v>
      </c>
      <c r="D12" s="60">
        <v>42.8</v>
      </c>
      <c r="E12" s="49">
        <f t="shared" si="0"/>
        <v>102.10280373831777</v>
      </c>
      <c r="F12" s="5"/>
    </row>
    <row r="13" spans="1:6" ht="16.5" thickBot="1">
      <c r="A13" s="53" t="s">
        <v>16</v>
      </c>
      <c r="B13" s="54" t="s">
        <v>7</v>
      </c>
      <c r="C13" s="55">
        <f>C7-C11</f>
        <v>36390</v>
      </c>
      <c r="D13" s="55">
        <v>-2418.8</v>
      </c>
      <c r="E13" s="56">
        <f t="shared" si="0"/>
        <v>-1504.4650239788323</v>
      </c>
      <c r="F13" s="5"/>
    </row>
    <row r="14" spans="1:14" ht="31.5" customHeight="1">
      <c r="A14" s="50" t="s">
        <v>17</v>
      </c>
      <c r="B14" s="51" t="s">
        <v>18</v>
      </c>
      <c r="C14" s="52">
        <f>(C9/122268)*1000</f>
        <v>4080.539470670986</v>
      </c>
      <c r="D14" s="52">
        <v>4139.2</v>
      </c>
      <c r="E14" s="46">
        <f t="shared" si="0"/>
        <v>98.58280514763689</v>
      </c>
      <c r="F14" s="5"/>
      <c r="H14" s="11"/>
      <c r="I14" s="11"/>
      <c r="J14" s="11"/>
      <c r="K14" s="11"/>
      <c r="L14" s="11"/>
      <c r="M14" s="11"/>
      <c r="N14" s="11"/>
    </row>
    <row r="15" spans="1:6" ht="52.5" customHeight="1">
      <c r="A15" s="40" t="s">
        <v>19</v>
      </c>
      <c r="B15" s="7" t="s">
        <v>18</v>
      </c>
      <c r="C15" s="10">
        <f>(C7/122268)*1000</f>
        <v>10699.977099486376</v>
      </c>
      <c r="D15" s="10">
        <v>9454.6</v>
      </c>
      <c r="E15" s="39">
        <f t="shared" si="0"/>
        <v>113.17218178967249</v>
      </c>
      <c r="F15" s="5"/>
    </row>
    <row r="16" spans="1:6" ht="51" customHeight="1" thickBot="1">
      <c r="A16" s="41" t="s">
        <v>20</v>
      </c>
      <c r="B16" s="42" t="s">
        <v>11</v>
      </c>
      <c r="C16" s="43">
        <f>C9/C11*100</f>
        <v>39.22708430106485</v>
      </c>
      <c r="D16" s="59">
        <f>D9/D11*100</f>
        <v>43.687408830390964</v>
      </c>
      <c r="E16" s="44">
        <f t="shared" si="0"/>
        <v>89.79036603740319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143481.6</v>
      </c>
      <c r="D20" s="57">
        <v>139077</v>
      </c>
      <c r="E20" s="18">
        <f aca="true" t="shared" si="1" ref="E20:E32">C20/D20*100</f>
        <v>103.16702258461142</v>
      </c>
      <c r="F20" s="5"/>
    </row>
    <row r="21" spans="1:6" ht="31.5">
      <c r="A21" s="19" t="s">
        <v>34</v>
      </c>
      <c r="B21" s="20" t="s">
        <v>7</v>
      </c>
      <c r="C21" s="21">
        <v>101478.6</v>
      </c>
      <c r="D21" s="21">
        <v>93052.3</v>
      </c>
      <c r="E21" s="18">
        <f t="shared" si="1"/>
        <v>109.05544516363379</v>
      </c>
      <c r="F21" s="5"/>
    </row>
    <row r="22" spans="1:6" ht="15.75">
      <c r="A22" s="22" t="s">
        <v>23</v>
      </c>
      <c r="B22" s="8" t="s">
        <v>7</v>
      </c>
      <c r="C22" s="21">
        <v>2364.4</v>
      </c>
      <c r="D22" s="21">
        <v>2677.6</v>
      </c>
      <c r="E22" s="18">
        <f t="shared" si="1"/>
        <v>88.30295787272185</v>
      </c>
      <c r="F22" s="5"/>
    </row>
    <row r="23" spans="1:6" ht="15.75">
      <c r="A23" s="22" t="s">
        <v>24</v>
      </c>
      <c r="B23" s="8" t="s">
        <v>7</v>
      </c>
      <c r="C23" s="21">
        <v>735023.4</v>
      </c>
      <c r="D23" s="21">
        <v>664938.1</v>
      </c>
      <c r="E23" s="23">
        <f t="shared" si="1"/>
        <v>110.54012396041075</v>
      </c>
      <c r="F23" s="5"/>
    </row>
    <row r="24" spans="1:6" ht="15.75">
      <c r="A24" s="22" t="s">
        <v>25</v>
      </c>
      <c r="B24" s="8" t="s">
        <v>7</v>
      </c>
      <c r="C24" s="21">
        <v>95867.6</v>
      </c>
      <c r="D24" s="21">
        <v>97315.3</v>
      </c>
      <c r="E24" s="23">
        <f t="shared" si="1"/>
        <v>98.51236136558178</v>
      </c>
      <c r="F24" s="5"/>
    </row>
    <row r="25" spans="1:6" ht="15.75">
      <c r="A25" s="22" t="s">
        <v>26</v>
      </c>
      <c r="B25" s="8" t="s">
        <v>7</v>
      </c>
      <c r="C25" s="21">
        <v>73.4</v>
      </c>
      <c r="D25" s="21">
        <v>0</v>
      </c>
      <c r="E25" s="23" t="e">
        <f t="shared" si="1"/>
        <v>#DIV/0!</v>
      </c>
      <c r="F25" s="5"/>
    </row>
    <row r="26" spans="1:6" s="11" customFormat="1" ht="15.75">
      <c r="A26" s="6" t="s">
        <v>27</v>
      </c>
      <c r="B26" s="7" t="s">
        <v>7</v>
      </c>
      <c r="C26" s="10">
        <v>71960.1</v>
      </c>
      <c r="D26" s="10">
        <v>71003.9</v>
      </c>
      <c r="E26" s="9">
        <f t="shared" si="1"/>
        <v>101.34668659045491</v>
      </c>
      <c r="F26" s="24"/>
    </row>
    <row r="27" spans="1:6" ht="15.75">
      <c r="A27" s="22" t="s">
        <v>28</v>
      </c>
      <c r="B27" s="8" t="s">
        <v>7</v>
      </c>
      <c r="C27" s="21">
        <v>76056.8</v>
      </c>
      <c r="D27" s="21">
        <v>65591.1</v>
      </c>
      <c r="E27" s="23">
        <f t="shared" si="1"/>
        <v>115.95597573451275</v>
      </c>
      <c r="F27" s="5"/>
    </row>
    <row r="28" spans="1:6" ht="15.75">
      <c r="A28" s="22" t="s">
        <v>33</v>
      </c>
      <c r="B28" s="8" t="s">
        <v>7</v>
      </c>
      <c r="C28" s="21">
        <v>31443.6</v>
      </c>
      <c r="D28" s="21">
        <v>23673.9</v>
      </c>
      <c r="E28" s="23">
        <f t="shared" si="1"/>
        <v>132.81968750396004</v>
      </c>
      <c r="F28" s="5"/>
    </row>
    <row r="29" spans="1:6" ht="15.75">
      <c r="A29" s="22" t="s">
        <v>29</v>
      </c>
      <c r="B29" s="8" t="s">
        <v>7</v>
      </c>
      <c r="C29" s="21">
        <v>855.9</v>
      </c>
      <c r="D29" s="21">
        <v>293.4</v>
      </c>
      <c r="E29" s="23">
        <f t="shared" si="1"/>
        <v>291.717791411043</v>
      </c>
      <c r="F29" s="5"/>
    </row>
    <row r="30" spans="1:6" ht="18.75" customHeight="1">
      <c r="A30" s="22" t="s">
        <v>30</v>
      </c>
      <c r="B30" s="8" t="s">
        <v>7</v>
      </c>
      <c r="C30" s="25">
        <v>656.9</v>
      </c>
      <c r="D30" s="25">
        <v>0</v>
      </c>
      <c r="E30" s="23" t="e">
        <f t="shared" si="1"/>
        <v>#DIV/0!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145534.7</v>
      </c>
      <c r="D31" s="28">
        <f>D32-D20-D22-D23-D24-D25-D26-D27-D29-D30</f>
        <v>101616.99999999997</v>
      </c>
      <c r="E31" s="29">
        <f t="shared" si="1"/>
        <v>143.21885117647645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1271874.8</v>
      </c>
      <c r="D32" s="32">
        <f>D11</f>
        <v>1142513.4</v>
      </c>
      <c r="E32" s="33">
        <f t="shared" si="1"/>
        <v>111.32252803336924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2.75" customHeight="1">
      <c r="A36" s="1" t="s">
        <v>36</v>
      </c>
      <c r="E36" s="2" t="s">
        <v>37</v>
      </c>
    </row>
    <row r="37" ht="15.75" hidden="1"/>
    <row r="38" ht="15.75" hidden="1"/>
    <row r="39" ht="15.75">
      <c r="A39" s="34"/>
    </row>
    <row r="40" ht="15.75">
      <c r="A40" s="34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2020-07-16T12:27:45Z</cp:lastPrinted>
  <dcterms:modified xsi:type="dcterms:W3CDTF">2020-07-16T12:37:43Z</dcterms:modified>
  <cp:category/>
  <cp:version/>
  <cp:contentType/>
  <cp:contentStatus/>
</cp:coreProperties>
</file>